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0"/>
  <workbookPr/>
  <mc:AlternateContent xmlns:mc="http://schemas.openxmlformats.org/markup-compatibility/2006">
    <mc:Choice Requires="x15">
      <x15ac:absPath xmlns:x15ac="http://schemas.microsoft.com/office/spreadsheetml/2010/11/ac" url="C:\Users\Sandra\Desktop\senzori\"/>
    </mc:Choice>
  </mc:AlternateContent>
  <xr:revisionPtr revIDLastSave="0" documentId="13_ncr:1_{84B3C5C9-B25A-40C0-A87D-BC2529F4EC2A}" xr6:coauthVersionLast="36" xr6:coauthVersionMax="36" xr10:uidLastSave="{00000000-0000-0000-0000-000000000000}"/>
  <bookViews>
    <workbookView xWindow="0" yWindow="0" windowWidth="28800" windowHeight="11700" xr2:uid="{00000000-000D-0000-FFFF-FFFF00000000}"/>
  </bookViews>
  <sheets>
    <sheet name="Sheet1" sheetId="1" r:id="rId1"/>
  </sheets>
  <calcPr calcId="191029" iterateDelta="1E-4"/>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0" i="1" l="1"/>
  <c r="G9" i="1"/>
  <c r="G8" i="1"/>
  <c r="G7" i="1"/>
  <c r="G6" i="1"/>
  <c r="G5" i="1"/>
  <c r="G15" i="1" l="1"/>
  <c r="G16" i="1" s="1"/>
  <c r="G17" i="1" s="1"/>
</calcChain>
</file>

<file path=xl/sharedStrings.xml><?xml version="1.0" encoding="utf-8"?>
<sst xmlns="http://schemas.openxmlformats.org/spreadsheetml/2006/main" count="45" uniqueCount="40">
  <si>
    <t>R. br</t>
  </si>
  <si>
    <t>Traženi  predmet nabave opis i tehničke specifikacije</t>
  </si>
  <si>
    <t>Ponuđeni predmet nabave opis i tehničke specifikacije</t>
  </si>
  <si>
    <t>Jedinica
mjere</t>
  </si>
  <si>
    <t>Količina</t>
  </si>
  <si>
    <t>Jedinična cijena bez PDV-a</t>
  </si>
  <si>
    <t>Ukupna cijena bez PDV-a</t>
  </si>
  <si>
    <t>1.</t>
  </si>
  <si>
    <t>Ukupno bez PDV-a</t>
  </si>
  <si>
    <t>PDV 25%</t>
  </si>
  <si>
    <t>Ukupno s PDV-om</t>
  </si>
  <si>
    <t>A</t>
  </si>
  <si>
    <t>komad</t>
  </si>
  <si>
    <t>2.</t>
  </si>
  <si>
    <t>Instalacija na terenu, jedan radni dan, uključena u cijenu</t>
  </si>
  <si>
    <t>Autorizacija proizvođača ponuđene opreme za isporuku, instalaciju i postprodajnu podršku ponuđene opreme</t>
  </si>
  <si>
    <t>Troškovnik</t>
  </si>
  <si>
    <t>Komplet za izvlačenje senzora</t>
  </si>
  <si>
    <r>
      <rPr>
        <b/>
        <sz val="12"/>
        <color theme="1"/>
        <rFont val="Calibri"/>
        <family val="2"/>
        <scheme val="minor"/>
      </rPr>
      <t xml:space="preserve">Dobava i postavljanje senzora za mjerenje vlažnosti tla: </t>
    </r>
    <r>
      <rPr>
        <sz val="12"/>
        <color theme="1"/>
        <rFont val="Calibri"/>
        <family val="2"/>
        <scheme val="minor"/>
      </rPr>
      <t xml:space="preserve">
</t>
    </r>
  </si>
  <si>
    <t>Naziv senzora za mjerenje tla:
Proizvođač:</t>
  </si>
  <si>
    <t>Kabel za programiranje senzora</t>
  </si>
  <si>
    <t>Komplet za instalaciju senzora  za mjerenje vlažnosti tla i 
Torba za nošenje na teren</t>
  </si>
  <si>
    <t>Konusno svrdlo za postavljanje  senzora za mjerenje vlažnosti tla</t>
  </si>
  <si>
    <t>Nije potrebno dokazivati samo izvršiti</t>
  </si>
  <si>
    <t>Komplet za instalaciju senzora  za mjerenje vlažnosti tla i 
Torba za nošenje na teren
Zadovoljava sve gore navedeno: da/ne</t>
  </si>
  <si>
    <t>Konusno svrdlo za postavljanje  senzora za mjerenje vlažnosti tla
Zadovoljava sve gore navedeno: da/ne</t>
  </si>
  <si>
    <t>Kabel za programiranje senzora
Zadovoljava sve gore navedeno: da/ne</t>
  </si>
  <si>
    <t>Komplet za izvlačenje sonde
Zadovoljava sve gore navedeno: da/ne</t>
  </si>
  <si>
    <t>Instalacija na terenu, jedan radni dan, uključena u cijenu
Zadovoljava sve gore navedeno: da/ne</t>
  </si>
  <si>
    <t xml:space="preserve">Autorizacija proizvođača ponuđene opreme za isporuku, instalaciju i postprodajnu podršku ponuđene opreme
Zadovoljava sve gore navedeno: da/ne
</t>
  </si>
  <si>
    <t>Sav potreban materijal da bi A1 - A10  u potpunosti funkcioniralo: da/ne
Zadovoljava sve gore navedeno: da/ne</t>
  </si>
  <si>
    <t>Podebljati odgovor da ili ne</t>
  </si>
  <si>
    <t>Prilog 3</t>
  </si>
  <si>
    <t>Senzori mjere sadržaj vode u tlu   vertikalno na istom mjernom mjestu, a na različitim dubinama tla sa senzorima postavljenim na svakih 10 cm do 60 cm dubine tla što je od važnosti kod uzgoja vinove loze gdje je najznačajnije usvajanje vode na dubini od 40 do 60 cm. Oblikom omogućuju postavljanje u tlo u nenarušenom stanju što omogućuje savršen kontakt senzora s tlom i posljedično daje najtočnija mjerenja jer dobivena mjerenja nisu narušena pukotinama u tlu ili prahom koji se inače javlja kod postavljanja senzora.  Senzor nije potrebno kalibrirati za tip tla na kojem se koristi radi integrirane kalibracijske jednadžbe . Nakon ukopavanja u tlo se mogu koristiti nekoliko godina te daju mogućnost  daljinskog očitavanja  pomoću računalnog softvera koji daje  uvid u stvarnom vremenu mjerenja s vizualnim prikazima sloja tla koji se vlaži uslijed oborina ili navodnjavanja te sloja tla u kojem dolazi do najintenzivnijeg usvajanja vode i hraniva ovisno o dubini korijena u određenoj fazi rasta. Senzori moraju biti ukopani u tlo te zaštićeni od oštećenja.
 Svaki senzor se bežično spaja na glavnu telemetrijsku jedinicu. 
GPRS/4GM DTU  set sa  sa  6 senzora za mjerenje vlažnosti tla I 6 senzora za mjerenje temperature na jednom mjernom mjestu,  60 cm vlažnost + telemetrija, odnosno daljinsko očitavanje
* Plus kompaktni komplet DTU, GPRS, 
* Vanjska antena
Zadovoljava sve gore navedeno: da/ne</t>
  </si>
  <si>
    <t>Računalni softver za praćenje telemetrijom, odnosno daljinskim očitavanjem 36-mjesečna pretplata na sondu (senzor) (druga godina), jedan korisnik</t>
  </si>
  <si>
    <t>Računalni softver za praćenje telemetrijom, odnosno daljinskim očitavanjem 36-mjesečna pretplata na sondu (senzor) (druga godina), jedan korisnik, 
Zadovoljava sve gore navedeno: da/ne</t>
  </si>
  <si>
    <t>Sav potreban materijal da bi A1 - A9  u potpunosti funkcioniralo</t>
  </si>
  <si>
    <t>Uuračunati svi troškovi dostave na adresu naručioca
Nije potrebno dokazivati, samo izvršiti</t>
  </si>
  <si>
    <t>Uračunati svi troškovi dostave na adresu naručioca
Zadovoljava sve gore navedeno: da/ne</t>
  </si>
  <si>
    <t xml:space="preserve">Senzori mjere sadržaj vode u tlu   vertikalno na istom mjernom mjestu, a na različitim dubinama tla sa senzorima postavljenim na svakih 10 cm do 60 cm dubine tla što je od važnosti kod uzgoja vinove loze gdje je najznačajnije usvajanje vode na dubini od 40 do 60 cm. Oblikom omogućuju postavljanje u tlo u nenarušenom stanju što omogućuje savršen kontakt senzora s tlom i posljedično daje najtočnija mjerenja jer dobivena mjerenja nisu narušena pukotinama u tlu ili prahom koji se inače javlja kod postavljanja senzora.  Senzor nije potrebno kalibrirati za tip tla na kojem se koristi radi integrirane kalibracijske jednadžbe. Nakon ukopavanja u tlo se mogu koristiti nekoliko godina te daju mogućnost  daljinskog očitavanja  pomoću računalnog softvera koji daje  uvid u stvarnom vremenu mjerenja s vizualnim prikazima sloja tla koji se vlaži uslijed oborina ili navodnjavanja te sloja tla u kojem dolazi do najintenzivnijeg usvajanja vode i hraniva ovisno o dubini korijena u određenoj fazi rasta. Senzori moraju biti ukopani u tlo te zaštićeni od oštećenja.
Svaki senzor se bežično spaja na glavnu telemetrijsku jedinicu. 
GPRS/4GM DTU  set sa sa  6 senzora za mjerenje vlažnosti tla i 6 senzora za mjerenje temperature na jednom mjernom mjestu ,  60 cm vlažnost + telemetrija, odnosno daljinsko očitavanje
* Plus kompaktni komplet DTU, GPRS,
* Vanjska antena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</si>
</sst>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809]General"/>
    <numFmt numFmtId="165" formatCode="#,##0.00\ [$€-1]"/>
  </numFmts>
  <fonts count="11" x14ac:knownFonts="1">
    <font>
      <sz val="11"/>
      <color theme="1"/>
      <name val="Calibri"/>
      <family val="2"/>
      <charset val="238"/>
      <scheme val="minor"/>
    </font>
    <font>
      <sz val="11"/>
      <color rgb="FF000000"/>
      <name val="Calibri"/>
      <family val="2"/>
      <charset val="238"/>
    </font>
    <font>
      <sz val="12"/>
      <color theme="1"/>
      <name val="Times New Roman"/>
      <family val="1"/>
      <charset val="238"/>
    </font>
    <font>
      <b/>
      <sz val="12"/>
      <color theme="1"/>
      <name val="Calibri"/>
      <family val="2"/>
      <charset val="238"/>
    </font>
    <font>
      <sz val="12"/>
      <color theme="1"/>
      <name val="Calibri"/>
      <family val="2"/>
      <charset val="238"/>
    </font>
    <font>
      <b/>
      <sz val="12"/>
      <color rgb="FF000000"/>
      <name val="Calibri"/>
      <family val="2"/>
      <scheme val="minor"/>
    </font>
    <font>
      <sz val="12"/>
      <color rgb="FF000000"/>
      <name val="Calibri"/>
      <family val="2"/>
      <scheme val="minor"/>
    </font>
    <font>
      <sz val="12"/>
      <color theme="1"/>
      <name val="Calibri"/>
      <family val="2"/>
      <scheme val="minor"/>
    </font>
    <font>
      <b/>
      <sz val="12"/>
      <color theme="1"/>
      <name val="Calibri"/>
      <family val="2"/>
      <scheme val="minor"/>
    </font>
    <font>
      <sz val="12"/>
      <color theme="1"/>
      <name val="Arial"/>
      <family val="2"/>
    </font>
    <font>
      <b/>
      <sz val="12"/>
      <color rgb="FFFF0000"/>
      <name val="Times New Roman"/>
      <family val="1"/>
    </font>
  </fonts>
  <fills count="4">
    <fill>
      <patternFill patternType="none"/>
    </fill>
    <fill>
      <patternFill patternType="gray125"/>
    </fill>
    <fill>
      <patternFill patternType="solid">
        <fgColor rgb="FFFFFF00"/>
        <bgColor rgb="FFFFFF00"/>
      </patternFill>
    </fill>
    <fill>
      <patternFill patternType="solid">
        <fgColor theme="0" tint="-0.14999847407452621"/>
        <bgColor indexed="64"/>
      </patternFill>
    </fill>
  </fills>
  <borders count="27">
    <border>
      <left/>
      <right/>
      <top/>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right/>
      <top style="thin">
        <color indexed="64"/>
      </top>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s>
  <cellStyleXfs count="2">
    <xf numFmtId="0" fontId="0" fillId="0" borderId="0"/>
    <xf numFmtId="164" fontId="1" fillId="0" borderId="0" applyBorder="0" applyProtection="0"/>
  </cellStyleXfs>
  <cellXfs count="44">
    <xf numFmtId="0" fontId="0" fillId="0" borderId="0" xfId="0"/>
    <xf numFmtId="0" fontId="2" fillId="0" borderId="0" xfId="0" applyFont="1"/>
    <xf numFmtId="0" fontId="3" fillId="0" borderId="0" xfId="0" applyFont="1"/>
    <xf numFmtId="0" fontId="4" fillId="0" borderId="0" xfId="0" applyFont="1"/>
    <xf numFmtId="164" fontId="5" fillId="2" borderId="2" xfId="1" applyFont="1" applyFill="1" applyBorder="1" applyAlignment="1">
      <alignment horizontal="center" vertical="center"/>
    </xf>
    <xf numFmtId="164" fontId="5" fillId="2" borderId="4" xfId="1" applyFont="1" applyFill="1" applyBorder="1" applyAlignment="1">
      <alignment horizontal="center" vertical="center"/>
    </xf>
    <xf numFmtId="0" fontId="8" fillId="0" borderId="3" xfId="0" applyFont="1" applyBorder="1"/>
    <xf numFmtId="0" fontId="8" fillId="0" borderId="4" xfId="0" applyFont="1" applyBorder="1"/>
    <xf numFmtId="165" fontId="8" fillId="0" borderId="6" xfId="0" applyNumberFormat="1" applyFont="1" applyBorder="1"/>
    <xf numFmtId="0" fontId="8" fillId="0" borderId="7" xfId="0" applyFont="1" applyBorder="1"/>
    <xf numFmtId="0" fontId="8" fillId="0" borderId="8" xfId="0" applyFont="1" applyBorder="1"/>
    <xf numFmtId="165" fontId="8" fillId="0" borderId="5" xfId="0" applyNumberFormat="1" applyFont="1" applyBorder="1"/>
    <xf numFmtId="164" fontId="5" fillId="0" borderId="1" xfId="1" applyFont="1" applyBorder="1" applyAlignment="1">
      <alignment horizontal="center" vertical="center"/>
    </xf>
    <xf numFmtId="0" fontId="8" fillId="0" borderId="11" xfId="0" applyFont="1" applyBorder="1"/>
    <xf numFmtId="165" fontId="8" fillId="0" borderId="12" xfId="0" applyNumberFormat="1" applyFont="1" applyBorder="1"/>
    <xf numFmtId="164" fontId="6" fillId="0" borderId="14" xfId="1" applyFont="1" applyBorder="1" applyAlignment="1">
      <alignment horizontal="center" vertical="center"/>
    </xf>
    <xf numFmtId="165" fontId="6" fillId="0" borderId="14" xfId="1" applyNumberFormat="1" applyFont="1" applyBorder="1" applyAlignment="1">
      <alignment horizontal="center" vertical="center"/>
    </xf>
    <xf numFmtId="164" fontId="6" fillId="0" borderId="15" xfId="1" applyFont="1" applyBorder="1" applyAlignment="1">
      <alignment horizontal="center" vertical="center"/>
    </xf>
    <xf numFmtId="165" fontId="6" fillId="0" borderId="15" xfId="1" applyNumberFormat="1" applyFont="1" applyBorder="1" applyAlignment="1">
      <alignment horizontal="center" vertical="center"/>
    </xf>
    <xf numFmtId="164" fontId="5" fillId="2" borderId="9" xfId="1" applyFont="1" applyFill="1" applyBorder="1" applyAlignment="1">
      <alignment horizontal="center" vertical="center"/>
    </xf>
    <xf numFmtId="164" fontId="5" fillId="2" borderId="9" xfId="1" applyFont="1" applyFill="1" applyBorder="1" applyAlignment="1">
      <alignment horizontal="center" vertical="center" wrapText="1"/>
    </xf>
    <xf numFmtId="164" fontId="5" fillId="2" borderId="3" xfId="1" applyFont="1" applyFill="1" applyBorder="1" applyAlignment="1">
      <alignment horizontal="center" vertical="center" wrapText="1"/>
    </xf>
    <xf numFmtId="164" fontId="6" fillId="0" borderId="19" xfId="1" applyFont="1" applyBorder="1" applyAlignment="1">
      <alignment horizontal="center" vertical="center"/>
    </xf>
    <xf numFmtId="0" fontId="9" fillId="0" borderId="0" xfId="0" applyFont="1" applyAlignment="1">
      <alignment horizontal="justify" vertical="center"/>
    </xf>
    <xf numFmtId="164" fontId="6" fillId="0" borderId="18" xfId="1" applyFont="1" applyBorder="1" applyAlignment="1">
      <alignment horizontal="center" vertical="center"/>
    </xf>
    <xf numFmtId="0" fontId="7" fillId="3" borderId="20" xfId="0" applyFont="1" applyFill="1" applyBorder="1" applyAlignment="1">
      <alignment horizontal="justify" vertical="center" wrapText="1"/>
    </xf>
    <xf numFmtId="0" fontId="7" fillId="0" borderId="20" xfId="0" applyFont="1" applyBorder="1" applyAlignment="1">
      <alignment horizontal="justify" vertical="center"/>
    </xf>
    <xf numFmtId="0" fontId="7" fillId="0" borderId="21" xfId="0" applyFont="1" applyBorder="1" applyAlignment="1">
      <alignment horizontal="justify" vertical="center" wrapText="1"/>
    </xf>
    <xf numFmtId="0" fontId="7" fillId="0" borderId="9" xfId="0" applyFont="1" applyBorder="1" applyAlignment="1">
      <alignment horizontal="justify" vertical="center" wrapText="1"/>
    </xf>
    <xf numFmtId="0" fontId="7" fillId="0" borderId="23" xfId="0" applyFont="1" applyBorder="1" applyAlignment="1">
      <alignment horizontal="justify" vertical="center" wrapText="1"/>
    </xf>
    <xf numFmtId="0" fontId="7" fillId="0" borderId="24" xfId="0" applyFont="1" applyBorder="1" applyAlignment="1">
      <alignment horizontal="justify" vertical="center" wrapText="1"/>
    </xf>
    <xf numFmtId="0" fontId="7" fillId="0" borderId="22" xfId="0" applyFont="1" applyBorder="1" applyAlignment="1">
      <alignment vertical="center" wrapText="1"/>
    </xf>
    <xf numFmtId="0" fontId="7" fillId="0" borderId="26" xfId="0" applyFont="1" applyBorder="1" applyAlignment="1">
      <alignment vertical="center" wrapText="1"/>
    </xf>
    <xf numFmtId="0" fontId="7" fillId="0" borderId="23" xfId="0" applyFont="1" applyBorder="1" applyAlignment="1">
      <alignment vertical="center" wrapText="1"/>
    </xf>
    <xf numFmtId="0" fontId="7" fillId="0" borderId="9" xfId="0" applyFont="1" applyBorder="1" applyAlignment="1">
      <alignment vertical="center" wrapText="1"/>
    </xf>
    <xf numFmtId="0" fontId="7" fillId="0" borderId="25" xfId="0" applyFont="1" applyBorder="1" applyAlignment="1">
      <alignment vertical="center" wrapText="1"/>
    </xf>
    <xf numFmtId="0" fontId="7" fillId="0" borderId="22" xfId="0" applyFont="1" applyFill="1" applyBorder="1" applyAlignment="1">
      <alignment horizontal="justify" vertical="center" wrapText="1"/>
    </xf>
    <xf numFmtId="0" fontId="10" fillId="0" borderId="0" xfId="0" applyFont="1"/>
    <xf numFmtId="164" fontId="6" fillId="0" borderId="0" xfId="1" applyFont="1" applyBorder="1" applyAlignment="1">
      <alignment horizontal="center" vertical="center"/>
    </xf>
    <xf numFmtId="164" fontId="6" fillId="0" borderId="10" xfId="1" applyFont="1" applyBorder="1" applyAlignment="1">
      <alignment horizontal="center" vertical="center"/>
    </xf>
    <xf numFmtId="164" fontId="6" fillId="0" borderId="16" xfId="1" applyFont="1" applyBorder="1" applyAlignment="1">
      <alignment horizontal="center" vertical="center"/>
    </xf>
    <xf numFmtId="164" fontId="6" fillId="0" borderId="17" xfId="1" applyFont="1" applyBorder="1" applyAlignment="1">
      <alignment horizontal="center" vertical="center"/>
    </xf>
    <xf numFmtId="164" fontId="6" fillId="0" borderId="13" xfId="1" applyFont="1" applyBorder="1" applyAlignment="1">
      <alignment horizontal="center" vertical="center"/>
    </xf>
    <xf numFmtId="164" fontId="6" fillId="0" borderId="18" xfId="1" applyFont="1" applyBorder="1" applyAlignment="1">
      <alignment horizontal="center" vertical="center"/>
    </xf>
  </cellXfs>
  <cellStyles count="2">
    <cellStyle name="Excel Built-in Normal" xfId="1" xr:uid="{00000000-0005-0000-0000-000000000000}"/>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27"/>
  <sheetViews>
    <sheetView tabSelected="1" zoomScaleNormal="100" workbookViewId="0">
      <selection activeCell="B5" sqref="B5"/>
    </sheetView>
  </sheetViews>
  <sheetFormatPr defaultColWidth="9.140625" defaultRowHeight="15.75" x14ac:dyDescent="0.25"/>
  <cols>
    <col min="1" max="1" width="10.85546875" style="1" customWidth="1"/>
    <col min="2" max="2" width="76.7109375" style="1" customWidth="1"/>
    <col min="3" max="3" width="77" style="1" customWidth="1"/>
    <col min="4" max="4" width="12.85546875" style="1" customWidth="1"/>
    <col min="5" max="5" width="10.140625" style="1" customWidth="1"/>
    <col min="6" max="6" width="21.7109375" style="1" customWidth="1"/>
    <col min="7" max="7" width="25.42578125" style="1" customWidth="1"/>
    <col min="8" max="16384" width="9.140625" style="1"/>
  </cols>
  <sheetData>
    <row r="1" spans="1:8" x14ac:dyDescent="0.25">
      <c r="A1" s="2" t="s">
        <v>32</v>
      </c>
      <c r="B1" s="2" t="s">
        <v>16</v>
      </c>
      <c r="C1" s="3"/>
      <c r="D1" s="3"/>
      <c r="E1" s="3"/>
      <c r="F1" s="3"/>
      <c r="G1" s="3"/>
      <c r="H1" s="3"/>
    </row>
    <row r="2" spans="1:8" ht="16.5" thickBot="1" x14ac:dyDescent="0.3">
      <c r="A2" s="3"/>
      <c r="B2" s="3"/>
      <c r="C2" s="3"/>
      <c r="D2" s="3"/>
      <c r="E2" s="3"/>
      <c r="F2" s="3"/>
      <c r="G2" s="3"/>
      <c r="H2" s="3"/>
    </row>
    <row r="3" spans="1:8" ht="32.25" thickBot="1" x14ac:dyDescent="0.3">
      <c r="A3" s="4" t="s">
        <v>0</v>
      </c>
      <c r="B3" s="5" t="s">
        <v>1</v>
      </c>
      <c r="C3" s="19" t="s">
        <v>2</v>
      </c>
      <c r="D3" s="20" t="s">
        <v>3</v>
      </c>
      <c r="E3" s="19" t="s">
        <v>4</v>
      </c>
      <c r="F3" s="21" t="s">
        <v>5</v>
      </c>
      <c r="G3" s="20" t="s">
        <v>6</v>
      </c>
      <c r="H3" s="3"/>
    </row>
    <row r="4" spans="1:8" ht="51.75" customHeight="1" thickBot="1" x14ac:dyDescent="0.3">
      <c r="A4" s="12" t="s">
        <v>11</v>
      </c>
      <c r="B4" s="25" t="s">
        <v>18</v>
      </c>
      <c r="C4" s="34" t="s">
        <v>19</v>
      </c>
      <c r="D4" s="38"/>
      <c r="E4" s="38"/>
      <c r="F4" s="38"/>
      <c r="G4" s="38"/>
    </row>
    <row r="5" spans="1:8" ht="405.75" customHeight="1" thickBot="1" x14ac:dyDescent="0.3">
      <c r="A5" s="12" t="s">
        <v>7</v>
      </c>
      <c r="B5" s="28" t="s">
        <v>39</v>
      </c>
      <c r="C5" s="30" t="s">
        <v>33</v>
      </c>
      <c r="D5" s="22" t="s">
        <v>12</v>
      </c>
      <c r="E5" s="15">
        <v>11</v>
      </c>
      <c r="F5" s="16">
        <v>0</v>
      </c>
      <c r="G5" s="16">
        <f t="shared" ref="G5:G10" si="0">SUM(E5*F5)</f>
        <v>0</v>
      </c>
    </row>
    <row r="6" spans="1:8" ht="68.25" customHeight="1" thickBot="1" x14ac:dyDescent="0.3">
      <c r="A6" s="12" t="s">
        <v>13</v>
      </c>
      <c r="B6" s="26" t="s">
        <v>34</v>
      </c>
      <c r="C6" s="35" t="s">
        <v>35</v>
      </c>
      <c r="D6" s="24" t="s">
        <v>12</v>
      </c>
      <c r="E6" s="17">
        <v>11</v>
      </c>
      <c r="F6" s="18">
        <v>0</v>
      </c>
      <c r="G6" s="18">
        <f t="shared" si="0"/>
        <v>0</v>
      </c>
    </row>
    <row r="7" spans="1:8" ht="72" customHeight="1" x14ac:dyDescent="0.25">
      <c r="A7" s="12">
        <v>3</v>
      </c>
      <c r="B7" s="27" t="s">
        <v>21</v>
      </c>
      <c r="C7" s="31" t="s">
        <v>24</v>
      </c>
      <c r="D7" s="22" t="s">
        <v>12</v>
      </c>
      <c r="E7" s="15">
        <v>1</v>
      </c>
      <c r="F7" s="16">
        <v>0</v>
      </c>
      <c r="G7" s="16">
        <f t="shared" si="0"/>
        <v>0</v>
      </c>
    </row>
    <row r="8" spans="1:8" ht="67.5" customHeight="1" x14ac:dyDescent="0.25">
      <c r="A8" s="12">
        <v>4</v>
      </c>
      <c r="B8" s="27" t="s">
        <v>22</v>
      </c>
      <c r="C8" s="31" t="s">
        <v>25</v>
      </c>
      <c r="D8" s="22" t="s">
        <v>12</v>
      </c>
      <c r="E8" s="15">
        <v>1</v>
      </c>
      <c r="F8" s="16">
        <v>0</v>
      </c>
      <c r="G8" s="16">
        <f t="shared" si="0"/>
        <v>0</v>
      </c>
    </row>
    <row r="9" spans="1:8" ht="67.5" customHeight="1" x14ac:dyDescent="0.25">
      <c r="A9" s="12">
        <v>5</v>
      </c>
      <c r="B9" s="27" t="s">
        <v>20</v>
      </c>
      <c r="C9" s="31" t="s">
        <v>26</v>
      </c>
      <c r="D9" s="22" t="s">
        <v>12</v>
      </c>
      <c r="E9" s="15">
        <v>1</v>
      </c>
      <c r="F9" s="16">
        <v>0</v>
      </c>
      <c r="G9" s="16">
        <f t="shared" si="0"/>
        <v>0</v>
      </c>
    </row>
    <row r="10" spans="1:8" ht="67.5" customHeight="1" x14ac:dyDescent="0.25">
      <c r="A10" s="12">
        <v>6</v>
      </c>
      <c r="B10" s="27" t="s">
        <v>17</v>
      </c>
      <c r="C10" s="31" t="s">
        <v>27</v>
      </c>
      <c r="D10" s="22" t="s">
        <v>12</v>
      </c>
      <c r="E10" s="15">
        <v>1</v>
      </c>
      <c r="F10" s="16">
        <v>0</v>
      </c>
      <c r="G10" s="16">
        <f t="shared" si="0"/>
        <v>0</v>
      </c>
    </row>
    <row r="11" spans="1:8" ht="47.25" customHeight="1" x14ac:dyDescent="0.25">
      <c r="A11" s="12">
        <v>7</v>
      </c>
      <c r="B11" s="27" t="s">
        <v>14</v>
      </c>
      <c r="C11" s="31" t="s">
        <v>28</v>
      </c>
      <c r="D11" s="39"/>
      <c r="E11" s="39"/>
      <c r="F11" s="39"/>
      <c r="G11" s="40"/>
    </row>
    <row r="12" spans="1:8" ht="43.5" customHeight="1" x14ac:dyDescent="0.25">
      <c r="A12" s="12">
        <v>8</v>
      </c>
      <c r="B12" s="27" t="s">
        <v>37</v>
      </c>
      <c r="C12" s="32" t="s">
        <v>38</v>
      </c>
      <c r="D12" s="38"/>
      <c r="E12" s="38"/>
      <c r="F12" s="38"/>
      <c r="G12" s="41"/>
    </row>
    <row r="13" spans="1:8" ht="84.75" customHeight="1" x14ac:dyDescent="0.25">
      <c r="A13" s="12">
        <v>9</v>
      </c>
      <c r="B13" s="36" t="s">
        <v>15</v>
      </c>
      <c r="C13" s="31" t="s">
        <v>29</v>
      </c>
      <c r="D13" s="38"/>
      <c r="E13" s="38"/>
      <c r="F13" s="38"/>
      <c r="G13" s="41"/>
    </row>
    <row r="14" spans="1:8" ht="67.5" customHeight="1" thickBot="1" x14ac:dyDescent="0.3">
      <c r="A14" s="12">
        <v>10</v>
      </c>
      <c r="B14" s="29" t="s">
        <v>36</v>
      </c>
      <c r="C14" s="33" t="s">
        <v>30</v>
      </c>
      <c r="D14" s="42"/>
      <c r="E14" s="42"/>
      <c r="F14" s="42"/>
      <c r="G14" s="43"/>
    </row>
    <row r="15" spans="1:8" ht="45.75" customHeight="1" thickBot="1" x14ac:dyDescent="0.3">
      <c r="A15" s="6" t="s">
        <v>8</v>
      </c>
      <c r="B15" s="13" t="s">
        <v>23</v>
      </c>
      <c r="C15" s="13"/>
      <c r="D15" s="13"/>
      <c r="E15" s="13"/>
      <c r="F15" s="13"/>
      <c r="G15" s="14">
        <f>SUM(G4:G14)</f>
        <v>0</v>
      </c>
    </row>
    <row r="16" spans="1:8" ht="48" customHeight="1" thickBot="1" x14ac:dyDescent="0.3">
      <c r="A16" s="9" t="s">
        <v>9</v>
      </c>
      <c r="B16" s="10"/>
      <c r="C16" s="10"/>
      <c r="D16" s="10"/>
      <c r="E16" s="10"/>
      <c r="F16" s="10"/>
      <c r="G16" s="11">
        <f>G15*0.25</f>
        <v>0</v>
      </c>
    </row>
    <row r="17" spans="1:7" ht="45" customHeight="1" thickBot="1" x14ac:dyDescent="0.3">
      <c r="A17" s="6" t="s">
        <v>10</v>
      </c>
      <c r="B17" s="7"/>
      <c r="C17" s="7"/>
      <c r="D17" s="7"/>
      <c r="E17" s="7"/>
      <c r="F17" s="7"/>
      <c r="G17" s="8">
        <f>SUM(G15+G16)</f>
        <v>0</v>
      </c>
    </row>
    <row r="18" spans="1:7" ht="70.5" customHeight="1" x14ac:dyDescent="0.25">
      <c r="A18" s="3"/>
      <c r="B18" s="37" t="s">
        <v>31</v>
      </c>
    </row>
    <row r="19" spans="1:7" ht="42.75" customHeight="1" x14ac:dyDescent="0.25">
      <c r="A19" s="3"/>
      <c r="B19" s="23"/>
    </row>
    <row r="20" spans="1:7" ht="55.5" customHeight="1" x14ac:dyDescent="0.25">
      <c r="A20" s="3"/>
    </row>
    <row r="21" spans="1:7" ht="60.75" customHeight="1" x14ac:dyDescent="0.25">
      <c r="A21" s="3"/>
    </row>
    <row r="22" spans="1:7" ht="55.5" customHeight="1" x14ac:dyDescent="0.25">
      <c r="A22" s="3"/>
    </row>
    <row r="23" spans="1:7" ht="51" customHeight="1" x14ac:dyDescent="0.25">
      <c r="A23" s="3"/>
    </row>
    <row r="24" spans="1:7" ht="67.5" customHeight="1" x14ac:dyDescent="0.25">
      <c r="A24" s="3"/>
    </row>
    <row r="25" spans="1:7" ht="67.5" customHeight="1" x14ac:dyDescent="0.25">
      <c r="A25" s="3"/>
    </row>
    <row r="26" spans="1:7" ht="67.5" customHeight="1" x14ac:dyDescent="0.25">
      <c r="A26" s="3"/>
    </row>
    <row r="27" spans="1:7" ht="67.5" customHeight="1" x14ac:dyDescent="0.25">
      <c r="A27" s="3"/>
    </row>
  </sheetData>
  <mergeCells count="2">
    <mergeCell ref="D4:G4"/>
    <mergeCell ref="D11:G14"/>
  </mergeCells>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JureB</dc:creator>
  <cp:lastModifiedBy>Sandra</cp:lastModifiedBy>
  <dcterms:created xsi:type="dcterms:W3CDTF">2020-06-08T10:51:11Z</dcterms:created>
  <dcterms:modified xsi:type="dcterms:W3CDTF">2024-06-11T09:53:14Z</dcterms:modified>
</cp:coreProperties>
</file>